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9 изм.) ОГС ЗП 106 347,00 руб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38" i="1" l="1"/>
  <c r="J43" i="1"/>
  <c r="J48" i="1" l="1"/>
  <c r="J23" i="1" l="1"/>
  <c r="J53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<sst xmlns="http://schemas.openxmlformats.org/spreadsheetml/2006/main" count="161" uniqueCount="79">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</sst>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69" zoomScale="40" zoomScaleNormal="40" zoomScaleSheetLayoutView="40" workbookViewId="0">
      <selection activeCell="J39" sqref="J3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78</v>
      </c>
      <c r="E15" s="81"/>
      <c r="F15" s="15" t="s">
        <v>50</v>
      </c>
      <c r="G15" s="50">
        <f>SUM(G16:G19)</f>
        <v>1724352.5669199999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100100.11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1426.29</v>
      </c>
      <c r="H18" s="50">
        <f t="shared" si="3"/>
        <v>0</v>
      </c>
      <c r="I18" s="50">
        <f t="shared" si="3"/>
        <v>1326.18</v>
      </c>
      <c r="J18" s="70">
        <f t="shared" si="3"/>
        <v>100.11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78</v>
      </c>
      <c r="E20" s="77" t="s">
        <v>9</v>
      </c>
      <c r="F20" s="15" t="s">
        <v>5</v>
      </c>
      <c r="G20" s="51">
        <f t="shared" si="2"/>
        <v>1724352.5669199999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100100.11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7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7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1426.29</v>
      </c>
      <c r="H23" s="52">
        <v>0</v>
      </c>
      <c r="I23" s="52">
        <v>1326.18</v>
      </c>
      <c r="J23" s="72">
        <f>100.10011+0.00989</f>
        <v>100.11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479719.24265000003</v>
      </c>
      <c r="H25" s="50">
        <f t="shared" si="5"/>
        <v>5620.4226500000004</v>
      </c>
      <c r="I25" s="50">
        <f t="shared" si="5"/>
        <v>90450</v>
      </c>
      <c r="J25" s="70">
        <f t="shared" si="5"/>
        <v>382500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449911.06</v>
      </c>
      <c r="H26" s="50">
        <f>SUM(H31)</f>
        <v>0</v>
      </c>
      <c r="I26" s="50">
        <f>SUM(I31)</f>
        <v>85832.1</v>
      </c>
      <c r="J26" s="70">
        <f>SUM(J31)</f>
        <v>363011.63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29043.062699999999</v>
      </c>
      <c r="H27" s="50">
        <f>SUM(H32)</f>
        <v>5339.4015200000003</v>
      </c>
      <c r="I27" s="50">
        <f t="shared" si="7"/>
        <v>4517.45</v>
      </c>
      <c r="J27" s="70">
        <f>SUM(J32)</f>
        <v>19105.87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765.11995000000002</v>
      </c>
      <c r="H28" s="50">
        <f t="shared" si="7"/>
        <v>281.02113000000003</v>
      </c>
      <c r="I28" s="50">
        <f>SUM(I33)</f>
        <v>100.45</v>
      </c>
      <c r="J28" s="70">
        <f>SUM(J33)</f>
        <v>382.5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479719.24264999997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382500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449911.06</v>
      </c>
      <c r="H31" s="52">
        <v>0</v>
      </c>
      <c r="I31" s="52">
        <v>85832.1</v>
      </c>
      <c r="J31" s="72">
        <v>363011.63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29043.062699999999</v>
      </c>
      <c r="H32" s="52">
        <v>5339.4015200000003</v>
      </c>
      <c r="I32" s="52">
        <v>4517.45</v>
      </c>
      <c r="J32" s="72">
        <v>19105.87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765.11995000000002</v>
      </c>
      <c r="H33" s="52">
        <v>281.02113000000003</v>
      </c>
      <c r="I33" s="52">
        <v>100.45</v>
      </c>
      <c r="J33" s="72">
        <v>382.5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121908.48735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25489.587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121908.48734999998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25489.587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56383.289349999999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11215.121999999999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56383.289349999999</v>
      </c>
      <c r="H48" s="52">
        <v>10587.672420000001</v>
      </c>
      <c r="I48" s="67">
        <v>12108.42693</v>
      </c>
      <c r="J48" s="72">
        <f>14711.984-2578.235-778.627-35-70-35</f>
        <v>11215.121999999999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7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7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7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2427046.1204000004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510124.69699999999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2171425.6713399999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458011.63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119649.84547999999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24105.87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135970.60358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28007.197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77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2024-03-04T15:27:03Z</cp:lastPrinted>
  <dcterms:created xsi:type="dcterms:W3CDTF">2016-02-05T07:01:02Z</dcterms:created>
  <dcterms:modified xsi:type="dcterms:W3CDTF">2024-03-04T15:27:05Z</dcterms:modified>
</cp:coreProperties>
</file>